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400" windowHeight="7935"/>
  </bookViews>
  <sheets>
    <sheet name="nhận tiền đồng phục" sheetId="1" r:id="rId1"/>
    <sheet name="thuc nhan" sheetId="6" r:id="rId2"/>
    <sheet name="hoc truoc hoc lai" sheetId="7" r:id="rId3"/>
    <sheet name="Sheet2" sheetId="2" r:id="rId4"/>
    <sheet name="Sheet3" sheetId="3" r:id="rId5"/>
    <sheet name="Sheet4" sheetId="4" r:id="rId6"/>
    <sheet name="Sheet5" sheetId="5" r:id="rId7"/>
  </sheets>
  <calcPr calcId="144525"/>
</workbook>
</file>

<file path=xl/calcChain.xml><?xml version="1.0" encoding="utf-8"?>
<calcChain xmlns="http://schemas.openxmlformats.org/spreadsheetml/2006/main">
  <c r="C104" i="1" l="1"/>
  <c r="C67" i="1"/>
  <c r="C29" i="7" l="1"/>
  <c r="C15" i="6" l="1"/>
  <c r="C14" i="6"/>
  <c r="C13" i="6"/>
  <c r="C12" i="6"/>
  <c r="C11" i="6"/>
  <c r="C10" i="6"/>
  <c r="C16" i="1"/>
  <c r="C16" i="6" l="1"/>
</calcChain>
</file>

<file path=xl/sharedStrings.xml><?xml version="1.0" encoding="utf-8"?>
<sst xmlns="http://schemas.openxmlformats.org/spreadsheetml/2006/main" count="145" uniqueCount="46">
  <si>
    <t>TRƯỜNG CAO ĐẲNG KỸ THUẬT</t>
  </si>
  <si>
    <t>LÝ TỰ TRỌNG TP. HỒ CHÍ MINH</t>
  </si>
  <si>
    <t>PHÒNG CÔNG TÁC CHÍNH TRỊ</t>
  </si>
  <si>
    <t xml:space="preserve"> - HỌC SINH SINH VIÊN</t>
  </si>
  <si>
    <t>CỘNG HOÀ XÃ HỘI CHỦ NGHĨA VIỆT NAM</t>
  </si>
  <si>
    <t>Độc lập - Tự do - Hạnh phúc</t>
  </si>
  <si>
    <t>TP. Hồ Chí Minh, ngày 11 tháng 10 năm 2016</t>
  </si>
  <si>
    <t>TT</t>
  </si>
  <si>
    <t>HỌ VÀ TÊN</t>
  </si>
  <si>
    <t>Số tiền</t>
  </si>
  <si>
    <t>Ký nhận</t>
  </si>
  <si>
    <t>Nguyễn Thị Kim Anh</t>
  </si>
  <si>
    <t>Lê Minh Phong</t>
  </si>
  <si>
    <t>Nguyễn Trung Dũng</t>
  </si>
  <si>
    <t>Nguyễn Thanh Lâm</t>
  </si>
  <si>
    <t>Huỳnh Văn Hiếu</t>
  </si>
  <si>
    <t>Phạm Huy Hoàng</t>
  </si>
  <si>
    <t>Tổng cộng</t>
  </si>
  <si>
    <t>DANH SÁCH NHẬN TIỀN BỒI DƯỠNG
BÁN ÁO ĐỒNG PHỤC HSSV NĂM HỌC 2016-2017</t>
  </si>
  <si>
    <t>PHÓ TRƯỞNG PHÒNG CTCT-HSSV</t>
  </si>
  <si>
    <t>Hoàng Ngọc Cảnh</t>
  </si>
  <si>
    <r>
      <t xml:space="preserve">Bằng chữ: </t>
    </r>
    <r>
      <rPr>
        <i/>
        <sz val="13"/>
        <color theme="1"/>
        <rFont val="Times New Roman"/>
        <family val="1"/>
      </rPr>
      <t>(Mười tám triệu ba trăm bốn mươi tám nghìn đồng chẵn)</t>
    </r>
  </si>
  <si>
    <t>DANH SÁCH NHẬN TIỀN BỒI DƯỠNG
BÁN ÁO ĐỒNG PHỤC HSSV NĂM HỌC 2016-2017
(Sau khi đã trích 50% để lại nhập quỹ phòng)</t>
  </si>
  <si>
    <r>
      <t xml:space="preserve">Bằng chữ: </t>
    </r>
    <r>
      <rPr>
        <i/>
        <sz val="13"/>
        <color theme="1"/>
        <rFont val="Times New Roman"/>
        <family val="1"/>
      </rPr>
      <t>(Chín triệu một trăm bảy mươi bốn nghìn đồng chẵn)</t>
    </r>
  </si>
  <si>
    <t>TP. Hồ Chí Minh, ngày 18 tháng 10 năm 2016</t>
  </si>
  <si>
    <t>DANH SÁCH CB-NV NHẬN TIỀN HỌC TRƯỚC, HỌC LẠI
(HKI ĐỢT 2, HKII VÀ HỌC KỲ HÈ) NĂM HỌC 2015-2016</t>
  </si>
  <si>
    <t>Phạm Minh Nghĩa</t>
  </si>
  <si>
    <t>Bùi Hiền Lương</t>
  </si>
  <si>
    <t>Phan Đức Long</t>
  </si>
  <si>
    <t>Nguyễn Ngọc Hiệp</t>
  </si>
  <si>
    <t>Hà Nhật Thanh</t>
  </si>
  <si>
    <t>Lê Thị Nữ</t>
  </si>
  <si>
    <t>Nguyễn Tất Thắng</t>
  </si>
  <si>
    <t>Phạm Thị Lê Chi</t>
  </si>
  <si>
    <t>Bùi Thị Dương</t>
  </si>
  <si>
    <t>Nguyễn Hoài Nam</t>
  </si>
  <si>
    <t>Trần Văn Lý</t>
  </si>
  <si>
    <t>Nguyễn Thanh Sơn (A)</t>
  </si>
  <si>
    <t>Trịnh Tuấn Vũ</t>
  </si>
  <si>
    <r>
      <t xml:space="preserve">Bằng chữ: </t>
    </r>
    <r>
      <rPr>
        <i/>
        <sz val="13"/>
        <color theme="1"/>
        <rFont val="Times New Roman"/>
        <family val="1"/>
      </rPr>
      <t>(Năm triệu tám trăm mười bảy nghìn tám trăm đồng chẵn)</t>
    </r>
  </si>
  <si>
    <t>TP. Hồ Chí Minh, ngày 01 tháng 12 năm 2016</t>
  </si>
  <si>
    <t>Nguyễn Thị Nhung</t>
  </si>
  <si>
    <t>Bùi Đức Phước</t>
  </si>
  <si>
    <r>
      <t xml:space="preserve">Bằng chữ: </t>
    </r>
    <r>
      <rPr>
        <i/>
        <sz val="13"/>
        <color theme="1"/>
        <rFont val="Times New Roman"/>
        <family val="1"/>
      </rPr>
      <t>(Bốn triệu không trăm năm mươi nghìn đồng chẵn)</t>
    </r>
  </si>
  <si>
    <t>DANH SÁCH NHẬN TIỀN BỒI DƯỠNG
BÁN ĐỒNG PHỤC THỂ DỤC HSSV NĂM HỌC 2016-2017</t>
  </si>
  <si>
    <r>
      <t xml:space="preserve">Bằng chữ: </t>
    </r>
    <r>
      <rPr>
        <i/>
        <sz val="13"/>
        <color theme="1"/>
        <rFont val="Times New Roman"/>
        <family val="1"/>
      </rPr>
      <t>(Chín triệu sáu trăm tám mươi mốt nghìn đồng chẵn)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</si>
</sst>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2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3" fontId="5" fillId="0" borderId="0" xfId="0" applyNumberFormat="1" applyFont="1"/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4</xdr:row>
      <xdr:rowOff>38100</xdr:rowOff>
    </xdr:from>
    <xdr:to>
      <xdr:col>1</xdr:col>
      <xdr:colOff>1581150</xdr:colOff>
      <xdr:row>4</xdr:row>
      <xdr:rowOff>38100</xdr:rowOff>
    </xdr:to>
    <xdr:cxnSp macro="">
      <xdr:nvCxnSpPr>
        <xdr:cNvPr id="3" name="Straight Connector 2"/>
        <xdr:cNvCxnSpPr/>
      </xdr:nvCxnSpPr>
      <xdr:spPr>
        <a:xfrm>
          <a:off x="685800" y="8477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2</xdr:row>
      <xdr:rowOff>28575</xdr:rowOff>
    </xdr:from>
    <xdr:to>
      <xdr:col>3</xdr:col>
      <xdr:colOff>1133475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3819525" y="43815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238125</xdr:colOff>
      <xdr:row>44</xdr:row>
      <xdr:rowOff>38100</xdr:rowOff>
    </xdr:from>
    <xdr:to>
      <xdr:col>1</xdr:col>
      <xdr:colOff>1581150</xdr:colOff>
      <xdr:row>44</xdr:row>
      <xdr:rowOff>38100</xdr:rowOff>
    </xdr:to>
    <xdr:cxnSp macro="">
      <xdr:nvCxnSpPr>
        <xdr:cNvPr id="4" name="Straight Connector 3"/>
        <xdr:cNvCxnSpPr/>
      </xdr:nvCxnSpPr>
      <xdr:spPr>
        <a:xfrm>
          <a:off x="685800" y="8477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42</xdr:row>
      <xdr:rowOff>28575</xdr:rowOff>
    </xdr:from>
    <xdr:to>
      <xdr:col>3</xdr:col>
      <xdr:colOff>1133475</xdr:colOff>
      <xdr:row>42</xdr:row>
      <xdr:rowOff>28575</xdr:rowOff>
    </xdr:to>
    <xdr:cxnSp macro="">
      <xdr:nvCxnSpPr>
        <xdr:cNvPr id="6" name="Straight Connector 5"/>
        <xdr:cNvCxnSpPr/>
      </xdr:nvCxnSpPr>
      <xdr:spPr>
        <a:xfrm>
          <a:off x="3819525" y="43815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238125</xdr:colOff>
      <xdr:row>81</xdr:row>
      <xdr:rowOff>38100</xdr:rowOff>
    </xdr:from>
    <xdr:to>
      <xdr:col>1</xdr:col>
      <xdr:colOff>1581150</xdr:colOff>
      <xdr:row>81</xdr:row>
      <xdr:rowOff>38100</xdr:rowOff>
    </xdr:to>
    <xdr:cxnSp macro="">
      <xdr:nvCxnSpPr>
        <xdr:cNvPr id="7" name="Straight Connector 6"/>
        <xdr:cNvCxnSpPr/>
      </xdr:nvCxnSpPr>
      <xdr:spPr>
        <a:xfrm>
          <a:off x="685800" y="1069657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79</xdr:row>
      <xdr:rowOff>28575</xdr:rowOff>
    </xdr:from>
    <xdr:to>
      <xdr:col>3</xdr:col>
      <xdr:colOff>1133475</xdr:colOff>
      <xdr:row>79</xdr:row>
      <xdr:rowOff>28575</xdr:rowOff>
    </xdr:to>
    <xdr:cxnSp macro="">
      <xdr:nvCxnSpPr>
        <xdr:cNvPr id="8" name="Straight Connector 7"/>
        <xdr:cNvCxnSpPr/>
      </xdr:nvCxnSpPr>
      <xdr:spPr>
        <a:xfrm>
          <a:off x="3819525" y="1028700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4</xdr:row>
      <xdr:rowOff>38100</xdr:rowOff>
    </xdr:from>
    <xdr:to>
      <xdr:col>1</xdr:col>
      <xdr:colOff>1581150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685800" y="8477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2</xdr:row>
      <xdr:rowOff>28575</xdr:rowOff>
    </xdr:from>
    <xdr:to>
      <xdr:col>3</xdr:col>
      <xdr:colOff>1133475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819525" y="43815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4</xdr:row>
      <xdr:rowOff>38100</xdr:rowOff>
    </xdr:from>
    <xdr:to>
      <xdr:col>1</xdr:col>
      <xdr:colOff>1581150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685800" y="8477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1152525</xdr:colOff>
      <xdr:row>2</xdr:row>
      <xdr:rowOff>28575</xdr:rowOff>
    </xdr:from>
    <xdr:to>
      <xdr:col>3</xdr:col>
      <xdr:colOff>1133475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819525" y="43815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4"/>
  <sheetViews>
    <sheetView tabSelected="1" topLeftCell="A42" workbookViewId="0">
      <selection activeCell="D53" sqref="D53"/>
    </sheetView>
  </sheetViews>
  <sheetFormatPr defaultRowHeight="15.75" x14ac:dyDescent="0.25"/>
  <cols>
    <col min="1" max="1" width="5.875" customWidth="1"/>
    <col min="2" max="2" width="29.125" customWidth="1"/>
    <col min="3" max="3" width="20.25" customWidth="1"/>
    <col min="4" max="4" width="30" customWidth="1"/>
  </cols>
  <sheetData>
    <row r="1" spans="1:4" x14ac:dyDescent="0.25">
      <c r="A1" s="13" t="s">
        <v>0</v>
      </c>
      <c r="B1" s="13"/>
      <c r="C1" s="14" t="s">
        <v>4</v>
      </c>
      <c r="D1" s="14"/>
    </row>
    <row r="2" spans="1:4" ht="16.5" x14ac:dyDescent="0.25">
      <c r="A2" s="13" t="s">
        <v>1</v>
      </c>
      <c r="B2" s="13"/>
      <c r="C2" s="10" t="s">
        <v>5</v>
      </c>
      <c r="D2" s="10"/>
    </row>
    <row r="3" spans="1:4" x14ac:dyDescent="0.25">
      <c r="A3" s="14" t="s">
        <v>2</v>
      </c>
      <c r="B3" s="14"/>
    </row>
    <row r="4" spans="1:4" x14ac:dyDescent="0.25">
      <c r="A4" s="14" t="s">
        <v>3</v>
      </c>
      <c r="B4" s="14"/>
    </row>
    <row r="5" spans="1:4" ht="16.5" x14ac:dyDescent="0.25">
      <c r="C5" s="2" t="s">
        <v>6</v>
      </c>
    </row>
    <row r="7" spans="1:4" ht="43.5" customHeight="1" x14ac:dyDescent="0.3">
      <c r="A7" s="11" t="s">
        <v>18</v>
      </c>
      <c r="B7" s="12"/>
      <c r="C7" s="12"/>
      <c r="D7" s="12"/>
    </row>
    <row r="9" spans="1:4" s="3" customFormat="1" ht="25.5" customHeight="1" x14ac:dyDescent="0.25">
      <c r="A9" s="6" t="s">
        <v>7</v>
      </c>
      <c r="B9" s="6" t="s">
        <v>8</v>
      </c>
      <c r="C9" s="6" t="s">
        <v>9</v>
      </c>
      <c r="D9" s="6" t="s">
        <v>10</v>
      </c>
    </row>
    <row r="10" spans="1:4" s="3" customFormat="1" ht="25.5" customHeight="1" x14ac:dyDescent="0.25">
      <c r="A10" s="5">
        <v>1</v>
      </c>
      <c r="B10" s="7" t="s">
        <v>11</v>
      </c>
      <c r="C10" s="8">
        <v>8848000</v>
      </c>
      <c r="D10" s="5"/>
    </row>
    <row r="11" spans="1:4" s="3" customFormat="1" ht="25.5" customHeight="1" x14ac:dyDescent="0.25">
      <c r="A11" s="5">
        <v>2</v>
      </c>
      <c r="B11" s="7" t="s">
        <v>12</v>
      </c>
      <c r="C11" s="8">
        <v>2500000</v>
      </c>
      <c r="D11" s="5"/>
    </row>
    <row r="12" spans="1:4" s="3" customFormat="1" ht="25.5" customHeight="1" x14ac:dyDescent="0.25">
      <c r="A12" s="5">
        <v>3</v>
      </c>
      <c r="B12" s="7" t="s">
        <v>13</v>
      </c>
      <c r="C12" s="8">
        <v>2000000</v>
      </c>
      <c r="D12" s="5"/>
    </row>
    <row r="13" spans="1:4" s="3" customFormat="1" ht="25.5" customHeight="1" x14ac:dyDescent="0.25">
      <c r="A13" s="5">
        <v>4</v>
      </c>
      <c r="B13" s="7" t="s">
        <v>14</v>
      </c>
      <c r="C13" s="8">
        <v>1000000</v>
      </c>
      <c r="D13" s="5"/>
    </row>
    <row r="14" spans="1:4" s="3" customFormat="1" ht="25.5" customHeight="1" x14ac:dyDescent="0.25">
      <c r="A14" s="5">
        <v>5</v>
      </c>
      <c r="B14" s="7" t="s">
        <v>15</v>
      </c>
      <c r="C14" s="8">
        <v>3000000</v>
      </c>
      <c r="D14" s="5"/>
    </row>
    <row r="15" spans="1:4" s="3" customFormat="1" ht="25.5" customHeight="1" x14ac:dyDescent="0.25">
      <c r="A15" s="5">
        <v>6</v>
      </c>
      <c r="B15" s="7" t="s">
        <v>16</v>
      </c>
      <c r="C15" s="8">
        <v>1000000</v>
      </c>
      <c r="D15" s="5"/>
    </row>
    <row r="16" spans="1:4" s="3" customFormat="1" ht="25.5" customHeight="1" x14ac:dyDescent="0.25">
      <c r="A16" s="5"/>
      <c r="B16" s="6" t="s">
        <v>17</v>
      </c>
      <c r="C16" s="9">
        <f>SUM(C10:C15)</f>
        <v>18348000</v>
      </c>
      <c r="D16" s="5"/>
    </row>
    <row r="17" spans="1:4" s="3" customFormat="1" ht="16.5" x14ac:dyDescent="0.25">
      <c r="C17" s="4"/>
    </row>
    <row r="18" spans="1:4" s="3" customFormat="1" ht="16.5" x14ac:dyDescent="0.25">
      <c r="A18" s="3" t="s">
        <v>21</v>
      </c>
      <c r="C18" s="4"/>
    </row>
    <row r="19" spans="1:4" s="3" customFormat="1" ht="16.5" x14ac:dyDescent="0.25"/>
    <row r="20" spans="1:4" s="3" customFormat="1" ht="16.5" x14ac:dyDescent="0.25">
      <c r="C20" s="10" t="s">
        <v>19</v>
      </c>
      <c r="D20" s="10"/>
    </row>
    <row r="21" spans="1:4" s="3" customFormat="1" ht="21" customHeight="1" x14ac:dyDescent="0.25">
      <c r="C21" s="1"/>
    </row>
    <row r="22" spans="1:4" s="3" customFormat="1" ht="21" customHeight="1" x14ac:dyDescent="0.25">
      <c r="C22" s="1"/>
    </row>
    <row r="23" spans="1:4" s="3" customFormat="1" ht="21" customHeight="1" x14ac:dyDescent="0.25"/>
    <row r="24" spans="1:4" s="3" customFormat="1" ht="21" customHeight="1" x14ac:dyDescent="0.25"/>
    <row r="25" spans="1:4" s="3" customFormat="1" ht="21" customHeight="1" x14ac:dyDescent="0.25"/>
    <row r="26" spans="1:4" s="3" customFormat="1" ht="16.5" x14ac:dyDescent="0.25">
      <c r="C26" s="10" t="s">
        <v>20</v>
      </c>
      <c r="D26" s="10"/>
    </row>
    <row r="27" spans="1:4" s="3" customFormat="1" ht="16.5" x14ac:dyDescent="0.25"/>
    <row r="28" spans="1:4" s="3" customFormat="1" ht="16.5" x14ac:dyDescent="0.25"/>
    <row r="29" spans="1:4" s="3" customFormat="1" ht="16.5" x14ac:dyDescent="0.25"/>
    <row r="30" spans="1:4" s="3" customFormat="1" ht="16.5" x14ac:dyDescent="0.25"/>
    <row r="31" spans="1:4" s="3" customFormat="1" ht="16.5" x14ac:dyDescent="0.25"/>
    <row r="32" spans="1:4" s="3" customFormat="1" ht="16.5" x14ac:dyDescent="0.25"/>
    <row r="33" spans="1:4" s="3" customFormat="1" ht="16.5" x14ac:dyDescent="0.25"/>
    <row r="34" spans="1:4" s="3" customFormat="1" ht="16.5" x14ac:dyDescent="0.25"/>
    <row r="35" spans="1:4" s="3" customFormat="1" ht="16.5" x14ac:dyDescent="0.25"/>
    <row r="36" spans="1:4" s="3" customFormat="1" ht="16.5" x14ac:dyDescent="0.25"/>
    <row r="37" spans="1:4" s="3" customFormat="1" ht="16.5" x14ac:dyDescent="0.25"/>
    <row r="41" spans="1:4" x14ac:dyDescent="0.25">
      <c r="A41" s="13" t="s">
        <v>0</v>
      </c>
      <c r="B41" s="13"/>
      <c r="C41" s="14" t="s">
        <v>4</v>
      </c>
      <c r="D41" s="14"/>
    </row>
    <row r="42" spans="1:4" ht="16.5" x14ac:dyDescent="0.25">
      <c r="A42" s="13" t="s">
        <v>1</v>
      </c>
      <c r="B42" s="13"/>
      <c r="C42" s="10" t="s">
        <v>5</v>
      </c>
      <c r="D42" s="10"/>
    </row>
    <row r="43" spans="1:4" x14ac:dyDescent="0.25">
      <c r="A43" s="14" t="s">
        <v>2</v>
      </c>
      <c r="B43" s="14"/>
    </row>
    <row r="44" spans="1:4" x14ac:dyDescent="0.25">
      <c r="A44" s="14" t="s">
        <v>3</v>
      </c>
      <c r="B44" s="14"/>
    </row>
    <row r="45" spans="1:4" ht="16.5" x14ac:dyDescent="0.25">
      <c r="C45" s="2" t="s">
        <v>40</v>
      </c>
    </row>
    <row r="46" spans="1:4" ht="10.5" customHeight="1" x14ac:dyDescent="0.25"/>
    <row r="47" spans="1:4" ht="40.5" customHeight="1" x14ac:dyDescent="0.3">
      <c r="A47" s="11" t="s">
        <v>18</v>
      </c>
      <c r="B47" s="12"/>
      <c r="C47" s="12"/>
      <c r="D47" s="12"/>
    </row>
    <row r="48" spans="1:4" ht="9.75" customHeight="1" x14ac:dyDescent="0.25"/>
    <row r="49" spans="1:4" s="3" customFormat="1" ht="24" customHeight="1" x14ac:dyDescent="0.25">
      <c r="A49" s="6" t="s">
        <v>7</v>
      </c>
      <c r="B49" s="6" t="s">
        <v>8</v>
      </c>
      <c r="C49" s="6" t="s">
        <v>9</v>
      </c>
      <c r="D49" s="6" t="s">
        <v>10</v>
      </c>
    </row>
    <row r="50" spans="1:4" s="3" customFormat="1" ht="24" customHeight="1" x14ac:dyDescent="0.25">
      <c r="A50" s="5">
        <v>1</v>
      </c>
      <c r="B50" s="7" t="s">
        <v>20</v>
      </c>
      <c r="C50" s="8">
        <v>200000</v>
      </c>
      <c r="D50" s="5"/>
    </row>
    <row r="51" spans="1:4" s="3" customFormat="1" ht="24" customHeight="1" x14ac:dyDescent="0.25">
      <c r="A51" s="5">
        <v>2</v>
      </c>
      <c r="B51" s="7" t="s">
        <v>11</v>
      </c>
      <c r="C51" s="8">
        <v>525000</v>
      </c>
      <c r="D51" s="5"/>
    </row>
    <row r="52" spans="1:4" s="3" customFormat="1" ht="24" customHeight="1" x14ac:dyDescent="0.25">
      <c r="A52" s="5">
        <v>3</v>
      </c>
      <c r="B52" s="7" t="s">
        <v>15</v>
      </c>
      <c r="C52" s="8">
        <v>525000</v>
      </c>
      <c r="D52" s="5"/>
    </row>
    <row r="53" spans="1:4" s="3" customFormat="1" ht="24" customHeight="1" x14ac:dyDescent="0.25">
      <c r="A53" s="5">
        <v>4</v>
      </c>
      <c r="B53" s="7" t="s">
        <v>27</v>
      </c>
      <c r="C53" s="8">
        <v>200000</v>
      </c>
      <c r="D53" s="5"/>
    </row>
    <row r="54" spans="1:4" s="3" customFormat="1" ht="24" customHeight="1" x14ac:dyDescent="0.25">
      <c r="A54" s="5">
        <v>5</v>
      </c>
      <c r="B54" s="7" t="s">
        <v>28</v>
      </c>
      <c r="C54" s="8">
        <v>200000</v>
      </c>
      <c r="D54" s="5"/>
    </row>
    <row r="55" spans="1:4" s="3" customFormat="1" ht="24" customHeight="1" x14ac:dyDescent="0.25">
      <c r="A55" s="5">
        <v>6</v>
      </c>
      <c r="B55" s="7" t="s">
        <v>29</v>
      </c>
      <c r="C55" s="8">
        <v>200000</v>
      </c>
      <c r="D55" s="5"/>
    </row>
    <row r="56" spans="1:4" s="3" customFormat="1" ht="24" customHeight="1" x14ac:dyDescent="0.25">
      <c r="A56" s="5">
        <v>7</v>
      </c>
      <c r="B56" s="7" t="s">
        <v>30</v>
      </c>
      <c r="C56" s="8">
        <v>200000</v>
      </c>
      <c r="D56" s="5"/>
    </row>
    <row r="57" spans="1:4" s="3" customFormat="1" ht="24" customHeight="1" x14ac:dyDescent="0.25">
      <c r="A57" s="5">
        <v>8</v>
      </c>
      <c r="B57" s="7" t="s">
        <v>31</v>
      </c>
      <c r="C57" s="8">
        <v>200000</v>
      </c>
      <c r="D57" s="5"/>
    </row>
    <row r="58" spans="1:4" s="3" customFormat="1" ht="24" customHeight="1" x14ac:dyDescent="0.25">
      <c r="A58" s="5">
        <v>9</v>
      </c>
      <c r="B58" s="7" t="s">
        <v>32</v>
      </c>
      <c r="C58" s="8">
        <v>200000</v>
      </c>
      <c r="D58" s="5"/>
    </row>
    <row r="59" spans="1:4" s="3" customFormat="1" ht="24" customHeight="1" x14ac:dyDescent="0.25">
      <c r="A59" s="5">
        <v>10</v>
      </c>
      <c r="B59" s="7" t="s">
        <v>33</v>
      </c>
      <c r="C59" s="8">
        <v>200000</v>
      </c>
      <c r="D59" s="5"/>
    </row>
    <row r="60" spans="1:4" s="3" customFormat="1" ht="24" customHeight="1" x14ac:dyDescent="0.25">
      <c r="A60" s="5">
        <v>11</v>
      </c>
      <c r="B60" s="7" t="s">
        <v>34</v>
      </c>
      <c r="C60" s="8">
        <v>200000</v>
      </c>
      <c r="D60" s="5"/>
    </row>
    <row r="61" spans="1:4" s="3" customFormat="1" ht="24" customHeight="1" x14ac:dyDescent="0.25">
      <c r="A61" s="5">
        <v>12</v>
      </c>
      <c r="B61" s="7" t="s">
        <v>36</v>
      </c>
      <c r="C61" s="8">
        <v>200000</v>
      </c>
      <c r="D61" s="5"/>
    </row>
    <row r="62" spans="1:4" s="3" customFormat="1" ht="24" customHeight="1" x14ac:dyDescent="0.25">
      <c r="A62" s="5">
        <v>13</v>
      </c>
      <c r="B62" s="7" t="s">
        <v>37</v>
      </c>
      <c r="C62" s="8">
        <v>200000</v>
      </c>
      <c r="D62" s="5"/>
    </row>
    <row r="63" spans="1:4" s="3" customFormat="1" ht="24" customHeight="1" x14ac:dyDescent="0.25">
      <c r="A63" s="5">
        <v>14</v>
      </c>
      <c r="B63" s="7" t="s">
        <v>38</v>
      </c>
      <c r="C63" s="8">
        <v>200000</v>
      </c>
      <c r="D63" s="5"/>
    </row>
    <row r="64" spans="1:4" s="3" customFormat="1" ht="24" customHeight="1" x14ac:dyDescent="0.25">
      <c r="A64" s="5">
        <v>15</v>
      </c>
      <c r="B64" s="7" t="s">
        <v>13</v>
      </c>
      <c r="C64" s="8">
        <v>200000</v>
      </c>
      <c r="D64" s="5"/>
    </row>
    <row r="65" spans="1:4" s="3" customFormat="1" ht="24" customHeight="1" x14ac:dyDescent="0.25">
      <c r="A65" s="5">
        <v>16</v>
      </c>
      <c r="B65" s="7" t="s">
        <v>41</v>
      </c>
      <c r="C65" s="8">
        <v>200000</v>
      </c>
      <c r="D65" s="5"/>
    </row>
    <row r="66" spans="1:4" s="3" customFormat="1" ht="24" customHeight="1" x14ac:dyDescent="0.25">
      <c r="A66" s="5">
        <v>17</v>
      </c>
      <c r="B66" s="7" t="s">
        <v>42</v>
      </c>
      <c r="C66" s="8">
        <v>200000</v>
      </c>
      <c r="D66" s="5"/>
    </row>
    <row r="67" spans="1:4" s="3" customFormat="1" ht="24" customHeight="1" x14ac:dyDescent="0.25">
      <c r="A67" s="5"/>
      <c r="B67" s="6" t="s">
        <v>17</v>
      </c>
      <c r="C67" s="9">
        <f>SUM(C50:C66)</f>
        <v>4050000</v>
      </c>
      <c r="D67" s="5"/>
    </row>
    <row r="68" spans="1:4" s="3" customFormat="1" ht="9.75" customHeight="1" x14ac:dyDescent="0.25">
      <c r="C68" s="4"/>
    </row>
    <row r="69" spans="1:4" s="3" customFormat="1" ht="16.5" x14ac:dyDescent="0.25">
      <c r="A69" s="3" t="s">
        <v>43</v>
      </c>
      <c r="C69" s="4"/>
    </row>
    <row r="70" spans="1:4" s="3" customFormat="1" ht="10.5" customHeight="1" x14ac:dyDescent="0.25"/>
    <row r="71" spans="1:4" s="3" customFormat="1" ht="16.5" x14ac:dyDescent="0.25">
      <c r="C71" s="10" t="s">
        <v>19</v>
      </c>
      <c r="D71" s="10"/>
    </row>
    <row r="72" spans="1:4" s="3" customFormat="1" ht="21" customHeight="1" x14ac:dyDescent="0.25">
      <c r="C72" s="1"/>
    </row>
    <row r="73" spans="1:4" s="3" customFormat="1" ht="21" customHeight="1" x14ac:dyDescent="0.25">
      <c r="C73" s="1"/>
    </row>
    <row r="74" spans="1:4" s="3" customFormat="1" ht="21" customHeight="1" x14ac:dyDescent="0.25"/>
    <row r="75" spans="1:4" s="3" customFormat="1" ht="21" customHeight="1" x14ac:dyDescent="0.25"/>
    <row r="76" spans="1:4" s="3" customFormat="1" ht="21" customHeight="1" x14ac:dyDescent="0.25"/>
    <row r="77" spans="1:4" s="3" customFormat="1" ht="16.5" x14ac:dyDescent="0.25">
      <c r="C77" s="10" t="s">
        <v>20</v>
      </c>
      <c r="D77" s="10"/>
    </row>
    <row r="78" spans="1:4" x14ac:dyDescent="0.25">
      <c r="A78" s="13" t="s">
        <v>0</v>
      </c>
      <c r="B78" s="13"/>
      <c r="C78" s="14" t="s">
        <v>4</v>
      </c>
      <c r="D78" s="14"/>
    </row>
    <row r="79" spans="1:4" ht="16.5" x14ac:dyDescent="0.25">
      <c r="A79" s="13" t="s">
        <v>1</v>
      </c>
      <c r="B79" s="13"/>
      <c r="C79" s="10" t="s">
        <v>5</v>
      </c>
      <c r="D79" s="10"/>
    </row>
    <row r="80" spans="1:4" x14ac:dyDescent="0.25">
      <c r="A80" s="14" t="s">
        <v>2</v>
      </c>
      <c r="B80" s="14"/>
    </row>
    <row r="81" spans="1:4" x14ac:dyDescent="0.25">
      <c r="A81" s="14" t="s">
        <v>3</v>
      </c>
      <c r="B81" s="14"/>
    </row>
    <row r="82" spans="1:4" ht="16.5" x14ac:dyDescent="0.25">
      <c r="C82" s="2" t="s">
        <v>40</v>
      </c>
    </row>
    <row r="83" spans="1:4" ht="10.5" customHeight="1" x14ac:dyDescent="0.25"/>
    <row r="84" spans="1:4" ht="40.5" customHeight="1" x14ac:dyDescent="0.3">
      <c r="A84" s="11" t="s">
        <v>44</v>
      </c>
      <c r="B84" s="12"/>
      <c r="C84" s="12"/>
      <c r="D84" s="12"/>
    </row>
    <row r="85" spans="1:4" ht="9.75" customHeight="1" x14ac:dyDescent="0.25"/>
    <row r="86" spans="1:4" s="3" customFormat="1" ht="24" customHeight="1" x14ac:dyDescent="0.25">
      <c r="A86" s="6" t="s">
        <v>7</v>
      </c>
      <c r="B86" s="6" t="s">
        <v>8</v>
      </c>
      <c r="C86" s="6" t="s">
        <v>9</v>
      </c>
      <c r="D86" s="6" t="s">
        <v>10</v>
      </c>
    </row>
    <row r="87" spans="1:4" s="3" customFormat="1" ht="24" customHeight="1" x14ac:dyDescent="0.25">
      <c r="A87" s="5">
        <v>1</v>
      </c>
      <c r="B87" s="7" t="s">
        <v>20</v>
      </c>
      <c r="C87" s="8">
        <v>400000</v>
      </c>
      <c r="D87" s="5"/>
    </row>
    <row r="88" spans="1:4" s="3" customFormat="1" ht="24" customHeight="1" x14ac:dyDescent="0.25">
      <c r="A88" s="5">
        <v>2</v>
      </c>
      <c r="B88" s="7" t="s">
        <v>11</v>
      </c>
      <c r="C88" s="8">
        <v>1840500</v>
      </c>
      <c r="D88" s="5"/>
    </row>
    <row r="89" spans="1:4" s="3" customFormat="1" ht="24" customHeight="1" x14ac:dyDescent="0.25">
      <c r="A89" s="5">
        <v>3</v>
      </c>
      <c r="B89" s="7" t="s">
        <v>15</v>
      </c>
      <c r="C89" s="8">
        <v>1840500</v>
      </c>
      <c r="D89" s="5"/>
    </row>
    <row r="90" spans="1:4" s="3" customFormat="1" ht="24" customHeight="1" x14ac:dyDescent="0.25">
      <c r="A90" s="5">
        <v>4</v>
      </c>
      <c r="B90" s="7" t="s">
        <v>27</v>
      </c>
      <c r="C90" s="8">
        <v>400000</v>
      </c>
      <c r="D90" s="5"/>
    </row>
    <row r="91" spans="1:4" s="3" customFormat="1" ht="24" customHeight="1" x14ac:dyDescent="0.25">
      <c r="A91" s="5">
        <v>5</v>
      </c>
      <c r="B91" s="7" t="s">
        <v>28</v>
      </c>
      <c r="C91" s="8">
        <v>400000</v>
      </c>
      <c r="D91" s="5"/>
    </row>
    <row r="92" spans="1:4" s="3" customFormat="1" ht="24" customHeight="1" x14ac:dyDescent="0.25">
      <c r="A92" s="5">
        <v>6</v>
      </c>
      <c r="B92" s="7" t="s">
        <v>29</v>
      </c>
      <c r="C92" s="8">
        <v>400000</v>
      </c>
      <c r="D92" s="5"/>
    </row>
    <row r="93" spans="1:4" s="3" customFormat="1" ht="24" customHeight="1" x14ac:dyDescent="0.25">
      <c r="A93" s="5">
        <v>7</v>
      </c>
      <c r="B93" s="7" t="s">
        <v>30</v>
      </c>
      <c r="C93" s="8">
        <v>400000</v>
      </c>
      <c r="D93" s="5"/>
    </row>
    <row r="94" spans="1:4" s="3" customFormat="1" ht="24" customHeight="1" x14ac:dyDescent="0.25">
      <c r="A94" s="5">
        <v>8</v>
      </c>
      <c r="B94" s="7" t="s">
        <v>31</v>
      </c>
      <c r="C94" s="8">
        <v>400000</v>
      </c>
      <c r="D94" s="5"/>
    </row>
    <row r="95" spans="1:4" s="3" customFormat="1" ht="24" customHeight="1" x14ac:dyDescent="0.25">
      <c r="A95" s="5">
        <v>9</v>
      </c>
      <c r="B95" s="7" t="s">
        <v>32</v>
      </c>
      <c r="C95" s="8">
        <v>400000</v>
      </c>
      <c r="D95" s="5"/>
    </row>
    <row r="96" spans="1:4" s="3" customFormat="1" ht="24" customHeight="1" x14ac:dyDescent="0.25">
      <c r="A96" s="5">
        <v>10</v>
      </c>
      <c r="B96" s="7" t="s">
        <v>33</v>
      </c>
      <c r="C96" s="8">
        <v>400000</v>
      </c>
      <c r="D96" s="5"/>
    </row>
    <row r="97" spans="1:4" s="3" customFormat="1" ht="24" customHeight="1" x14ac:dyDescent="0.25">
      <c r="A97" s="5">
        <v>11</v>
      </c>
      <c r="B97" s="7" t="s">
        <v>34</v>
      </c>
      <c r="C97" s="8">
        <v>400000</v>
      </c>
      <c r="D97" s="5"/>
    </row>
    <row r="98" spans="1:4" s="3" customFormat="1" ht="24" customHeight="1" x14ac:dyDescent="0.25">
      <c r="A98" s="5">
        <v>12</v>
      </c>
      <c r="B98" s="7" t="s">
        <v>36</v>
      </c>
      <c r="C98" s="8">
        <v>400000</v>
      </c>
      <c r="D98" s="5"/>
    </row>
    <row r="99" spans="1:4" s="3" customFormat="1" ht="24" customHeight="1" x14ac:dyDescent="0.25">
      <c r="A99" s="5">
        <v>13</v>
      </c>
      <c r="B99" s="7" t="s">
        <v>37</v>
      </c>
      <c r="C99" s="8">
        <v>400000</v>
      </c>
      <c r="D99" s="5"/>
    </row>
    <row r="100" spans="1:4" s="3" customFormat="1" ht="24" customHeight="1" x14ac:dyDescent="0.25">
      <c r="A100" s="5">
        <v>14</v>
      </c>
      <c r="B100" s="7" t="s">
        <v>38</v>
      </c>
      <c r="C100" s="8">
        <v>400000</v>
      </c>
      <c r="D100" s="5"/>
    </row>
    <row r="101" spans="1:4" s="3" customFormat="1" ht="24" customHeight="1" x14ac:dyDescent="0.25">
      <c r="A101" s="5">
        <v>15</v>
      </c>
      <c r="B101" s="7" t="s">
        <v>13</v>
      </c>
      <c r="C101" s="8">
        <v>400000</v>
      </c>
      <c r="D101" s="5"/>
    </row>
    <row r="102" spans="1:4" s="3" customFormat="1" ht="24" customHeight="1" x14ac:dyDescent="0.25">
      <c r="A102" s="5">
        <v>16</v>
      </c>
      <c r="B102" s="7" t="s">
        <v>41</v>
      </c>
      <c r="C102" s="8">
        <v>400000</v>
      </c>
      <c r="D102" s="5"/>
    </row>
    <row r="103" spans="1:4" s="3" customFormat="1" ht="24" customHeight="1" x14ac:dyDescent="0.25">
      <c r="A103" s="5">
        <v>17</v>
      </c>
      <c r="B103" s="7" t="s">
        <v>42</v>
      </c>
      <c r="C103" s="8">
        <v>400000</v>
      </c>
      <c r="D103" s="5"/>
    </row>
    <row r="104" spans="1:4" s="3" customFormat="1" ht="24" customHeight="1" x14ac:dyDescent="0.25">
      <c r="A104" s="5"/>
      <c r="B104" s="6" t="s">
        <v>17</v>
      </c>
      <c r="C104" s="9">
        <f>SUM(C87:C103)</f>
        <v>9681000</v>
      </c>
      <c r="D104" s="5"/>
    </row>
    <row r="105" spans="1:4" s="3" customFormat="1" ht="9.75" customHeight="1" x14ac:dyDescent="0.25">
      <c r="C105" s="4"/>
    </row>
    <row r="106" spans="1:4" s="3" customFormat="1" ht="16.5" x14ac:dyDescent="0.25">
      <c r="A106" s="3" t="s">
        <v>45</v>
      </c>
      <c r="C106" s="4"/>
    </row>
    <row r="107" spans="1:4" s="3" customFormat="1" ht="10.5" customHeight="1" x14ac:dyDescent="0.25"/>
    <row r="108" spans="1:4" s="3" customFormat="1" ht="16.5" x14ac:dyDescent="0.25">
      <c r="C108" s="10" t="s">
        <v>19</v>
      </c>
      <c r="D108" s="10"/>
    </row>
    <row r="109" spans="1:4" s="3" customFormat="1" ht="21" customHeight="1" x14ac:dyDescent="0.25">
      <c r="C109" s="1"/>
    </row>
    <row r="110" spans="1:4" s="3" customFormat="1" ht="21" customHeight="1" x14ac:dyDescent="0.25">
      <c r="C110" s="1"/>
    </row>
    <row r="111" spans="1:4" s="3" customFormat="1" ht="21" customHeight="1" x14ac:dyDescent="0.25"/>
    <row r="112" spans="1:4" s="3" customFormat="1" ht="21" customHeight="1" x14ac:dyDescent="0.25"/>
    <row r="113" spans="3:4" s="3" customFormat="1" ht="21" customHeight="1" x14ac:dyDescent="0.25"/>
    <row r="114" spans="3:4" s="3" customFormat="1" ht="16.5" x14ac:dyDescent="0.25">
      <c r="C114" s="10" t="s">
        <v>20</v>
      </c>
      <c r="D114" s="10"/>
    </row>
  </sheetData>
  <mergeCells count="27">
    <mergeCell ref="C108:D108"/>
    <mergeCell ref="C114:D114"/>
    <mergeCell ref="A79:B79"/>
    <mergeCell ref="C79:D79"/>
    <mergeCell ref="A80:B80"/>
    <mergeCell ref="A81:B81"/>
    <mergeCell ref="A84:D84"/>
    <mergeCell ref="A44:B44"/>
    <mergeCell ref="A47:D47"/>
    <mergeCell ref="C71:D71"/>
    <mergeCell ref="C77:D77"/>
    <mergeCell ref="A78:B78"/>
    <mergeCell ref="C78:D78"/>
    <mergeCell ref="A41:B41"/>
    <mergeCell ref="C41:D41"/>
    <mergeCell ref="A42:B42"/>
    <mergeCell ref="C42:D42"/>
    <mergeCell ref="A43:B43"/>
    <mergeCell ref="C20:D20"/>
    <mergeCell ref="C26:D26"/>
    <mergeCell ref="A7:D7"/>
    <mergeCell ref="A1:B1"/>
    <mergeCell ref="A2:B2"/>
    <mergeCell ref="A3:B3"/>
    <mergeCell ref="A4:B4"/>
    <mergeCell ref="C1:D1"/>
    <mergeCell ref="C2:D2"/>
  </mergeCells>
  <pageMargins left="0.70866141732283472" right="0.39370078740157483" top="0.59055118110236227" bottom="0.59055118110236227" header="0.19685039370078741" footer="0.19685039370078741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opLeftCell="A4" workbookViewId="0">
      <selection activeCell="C13" sqref="C13"/>
    </sheetView>
  </sheetViews>
  <sheetFormatPr defaultRowHeight="15.75" x14ac:dyDescent="0.25"/>
  <cols>
    <col min="1" max="1" width="5.875" customWidth="1"/>
    <col min="2" max="2" width="29.125" customWidth="1"/>
    <col min="3" max="3" width="20.25" customWidth="1"/>
    <col min="4" max="4" width="30" customWidth="1"/>
  </cols>
  <sheetData>
    <row r="1" spans="1:4" x14ac:dyDescent="0.25">
      <c r="A1" s="13" t="s">
        <v>0</v>
      </c>
      <c r="B1" s="13"/>
      <c r="C1" s="14" t="s">
        <v>4</v>
      </c>
      <c r="D1" s="14"/>
    </row>
    <row r="2" spans="1:4" ht="16.5" x14ac:dyDescent="0.25">
      <c r="A2" s="13" t="s">
        <v>1</v>
      </c>
      <c r="B2" s="13"/>
      <c r="C2" s="10" t="s">
        <v>5</v>
      </c>
      <c r="D2" s="10"/>
    </row>
    <row r="3" spans="1:4" x14ac:dyDescent="0.25">
      <c r="A3" s="14" t="s">
        <v>2</v>
      </c>
      <c r="B3" s="14"/>
    </row>
    <row r="4" spans="1:4" x14ac:dyDescent="0.25">
      <c r="A4" s="14" t="s">
        <v>3</v>
      </c>
      <c r="B4" s="14"/>
    </row>
    <row r="5" spans="1:4" ht="16.5" x14ac:dyDescent="0.25">
      <c r="C5" s="2" t="s">
        <v>6</v>
      </c>
    </row>
    <row r="7" spans="1:4" ht="62.25" customHeight="1" x14ac:dyDescent="0.3">
      <c r="A7" s="11" t="s">
        <v>22</v>
      </c>
      <c r="B7" s="12"/>
      <c r="C7" s="12"/>
      <c r="D7" s="12"/>
    </row>
    <row r="9" spans="1:4" s="3" customFormat="1" ht="25.5" customHeight="1" x14ac:dyDescent="0.25">
      <c r="A9" s="6" t="s">
        <v>7</v>
      </c>
      <c r="B9" s="6" t="s">
        <v>8</v>
      </c>
      <c r="C9" s="6" t="s">
        <v>9</v>
      </c>
      <c r="D9" s="6" t="s">
        <v>10</v>
      </c>
    </row>
    <row r="10" spans="1:4" s="3" customFormat="1" ht="25.5" customHeight="1" x14ac:dyDescent="0.25">
      <c r="A10" s="5">
        <v>1</v>
      </c>
      <c r="B10" s="7" t="s">
        <v>11</v>
      </c>
      <c r="C10" s="8">
        <f>8848000/2</f>
        <v>4424000</v>
      </c>
      <c r="D10" s="5"/>
    </row>
    <row r="11" spans="1:4" s="3" customFormat="1" ht="25.5" customHeight="1" x14ac:dyDescent="0.25">
      <c r="A11" s="5">
        <v>2</v>
      </c>
      <c r="B11" s="7" t="s">
        <v>12</v>
      </c>
      <c r="C11" s="8">
        <f>2500000/2</f>
        <v>1250000</v>
      </c>
      <c r="D11" s="5"/>
    </row>
    <row r="12" spans="1:4" s="3" customFormat="1" ht="25.5" customHeight="1" x14ac:dyDescent="0.25">
      <c r="A12" s="5">
        <v>3</v>
      </c>
      <c r="B12" s="7" t="s">
        <v>13</v>
      </c>
      <c r="C12" s="8">
        <f>2000000/2</f>
        <v>1000000</v>
      </c>
      <c r="D12" s="5"/>
    </row>
    <row r="13" spans="1:4" s="3" customFormat="1" ht="25.5" customHeight="1" x14ac:dyDescent="0.25">
      <c r="A13" s="5">
        <v>4</v>
      </c>
      <c r="B13" s="7" t="s">
        <v>14</v>
      </c>
      <c r="C13" s="8">
        <f>1000000/2</f>
        <v>500000</v>
      </c>
      <c r="D13" s="5"/>
    </row>
    <row r="14" spans="1:4" s="3" customFormat="1" ht="25.5" customHeight="1" x14ac:dyDescent="0.25">
      <c r="A14" s="5">
        <v>5</v>
      </c>
      <c r="B14" s="7" t="s">
        <v>15</v>
      </c>
      <c r="C14" s="8">
        <f>3000000/2</f>
        <v>1500000</v>
      </c>
      <c r="D14" s="5"/>
    </row>
    <row r="15" spans="1:4" s="3" customFormat="1" ht="25.5" customHeight="1" x14ac:dyDescent="0.25">
      <c r="A15" s="5">
        <v>6</v>
      </c>
      <c r="B15" s="7" t="s">
        <v>16</v>
      </c>
      <c r="C15" s="8">
        <f>1000000/2</f>
        <v>500000</v>
      </c>
      <c r="D15" s="5"/>
    </row>
    <row r="16" spans="1:4" s="3" customFormat="1" ht="25.5" customHeight="1" x14ac:dyDescent="0.25">
      <c r="A16" s="5"/>
      <c r="B16" s="6" t="s">
        <v>17</v>
      </c>
      <c r="C16" s="9">
        <f>SUM(C10:C15)</f>
        <v>9174000</v>
      </c>
      <c r="D16" s="5"/>
    </row>
    <row r="17" spans="1:4" s="3" customFormat="1" ht="16.5" x14ac:dyDescent="0.25">
      <c r="C17" s="4"/>
    </row>
    <row r="18" spans="1:4" s="3" customFormat="1" ht="16.5" x14ac:dyDescent="0.25">
      <c r="A18" s="3" t="s">
        <v>23</v>
      </c>
      <c r="C18" s="4"/>
    </row>
    <row r="19" spans="1:4" s="3" customFormat="1" ht="16.5" x14ac:dyDescent="0.25"/>
    <row r="20" spans="1:4" s="3" customFormat="1" ht="16.5" x14ac:dyDescent="0.25">
      <c r="C20" s="10" t="s">
        <v>19</v>
      </c>
      <c r="D20" s="10"/>
    </row>
    <row r="21" spans="1:4" s="3" customFormat="1" ht="21" customHeight="1" x14ac:dyDescent="0.25">
      <c r="C21" s="1"/>
    </row>
    <row r="22" spans="1:4" s="3" customFormat="1" ht="21" customHeight="1" x14ac:dyDescent="0.25">
      <c r="C22" s="1"/>
    </row>
    <row r="23" spans="1:4" s="3" customFormat="1" ht="21" customHeight="1" x14ac:dyDescent="0.25"/>
    <row r="24" spans="1:4" s="3" customFormat="1" ht="21" customHeight="1" x14ac:dyDescent="0.25"/>
    <row r="25" spans="1:4" s="3" customFormat="1" ht="21" customHeight="1" x14ac:dyDescent="0.25"/>
    <row r="26" spans="1:4" s="3" customFormat="1" ht="16.5" x14ac:dyDescent="0.25">
      <c r="C26" s="10" t="s">
        <v>20</v>
      </c>
      <c r="D26" s="10"/>
    </row>
    <row r="27" spans="1:4" s="3" customFormat="1" ht="16.5" x14ac:dyDescent="0.25"/>
    <row r="28" spans="1:4" s="3" customFormat="1" ht="16.5" x14ac:dyDescent="0.25"/>
    <row r="29" spans="1:4" s="3" customFormat="1" ht="16.5" x14ac:dyDescent="0.25"/>
    <row r="30" spans="1:4" s="3" customFormat="1" ht="16.5" x14ac:dyDescent="0.25"/>
    <row r="31" spans="1:4" s="3" customFormat="1" ht="16.5" x14ac:dyDescent="0.25"/>
    <row r="32" spans="1:4" s="3" customFormat="1" ht="16.5" x14ac:dyDescent="0.25"/>
    <row r="33" s="3" customFormat="1" ht="16.5" x14ac:dyDescent="0.25"/>
  </sheetData>
  <mergeCells count="9">
    <mergeCell ref="A7:D7"/>
    <mergeCell ref="C20:D20"/>
    <mergeCell ref="C26:D26"/>
    <mergeCell ref="A1:B1"/>
    <mergeCell ref="C1:D1"/>
    <mergeCell ref="A2:B2"/>
    <mergeCell ref="C2:D2"/>
    <mergeCell ref="A3:B3"/>
    <mergeCell ref="A4:B4"/>
  </mergeCells>
  <pageMargins left="0.70866141732283472" right="0.39370078740157483" top="0.59055118110236227" bottom="0.59055118110236227" header="0.19685039370078741" footer="0.19685039370078741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opLeftCell="A19" workbookViewId="0">
      <selection activeCell="B27" sqref="B27"/>
    </sheetView>
  </sheetViews>
  <sheetFormatPr defaultRowHeight="15.75" x14ac:dyDescent="0.25"/>
  <cols>
    <col min="1" max="1" width="5.875" customWidth="1"/>
    <col min="2" max="2" width="29.125" customWidth="1"/>
    <col min="3" max="3" width="20.25" customWidth="1"/>
    <col min="4" max="4" width="30" customWidth="1"/>
  </cols>
  <sheetData>
    <row r="1" spans="1:4" x14ac:dyDescent="0.25">
      <c r="A1" s="13" t="s">
        <v>0</v>
      </c>
      <c r="B1" s="13"/>
      <c r="C1" s="14" t="s">
        <v>4</v>
      </c>
      <c r="D1" s="14"/>
    </row>
    <row r="2" spans="1:4" ht="16.5" x14ac:dyDescent="0.25">
      <c r="A2" s="13" t="s">
        <v>1</v>
      </c>
      <c r="B2" s="13"/>
      <c r="C2" s="10" t="s">
        <v>5</v>
      </c>
      <c r="D2" s="10"/>
    </row>
    <row r="3" spans="1:4" x14ac:dyDescent="0.25">
      <c r="A3" s="14" t="s">
        <v>2</v>
      </c>
      <c r="B3" s="14"/>
    </row>
    <row r="4" spans="1:4" x14ac:dyDescent="0.25">
      <c r="A4" s="14" t="s">
        <v>3</v>
      </c>
      <c r="B4" s="14"/>
    </row>
    <row r="5" spans="1:4" ht="16.5" x14ac:dyDescent="0.25">
      <c r="C5" s="2" t="s">
        <v>24</v>
      </c>
    </row>
    <row r="6" spans="1:4" ht="9" customHeight="1" x14ac:dyDescent="0.25"/>
    <row r="7" spans="1:4" ht="41.25" customHeight="1" x14ac:dyDescent="0.3">
      <c r="A7" s="11" t="s">
        <v>25</v>
      </c>
      <c r="B7" s="12"/>
      <c r="C7" s="12"/>
      <c r="D7" s="12"/>
    </row>
    <row r="9" spans="1:4" s="3" customFormat="1" ht="23.25" customHeight="1" x14ac:dyDescent="0.25">
      <c r="A9" s="6" t="s">
        <v>7</v>
      </c>
      <c r="B9" s="6" t="s">
        <v>8</v>
      </c>
      <c r="C9" s="6" t="s">
        <v>9</v>
      </c>
      <c r="D9" s="6" t="s">
        <v>10</v>
      </c>
    </row>
    <row r="10" spans="1:4" s="3" customFormat="1" ht="23.25" customHeight="1" x14ac:dyDescent="0.25">
      <c r="A10" s="5">
        <v>1</v>
      </c>
      <c r="B10" s="7" t="s">
        <v>14</v>
      </c>
      <c r="C10" s="8">
        <v>617800</v>
      </c>
      <c r="D10" s="5"/>
    </row>
    <row r="11" spans="1:4" s="3" customFormat="1" ht="23.25" customHeight="1" x14ac:dyDescent="0.25">
      <c r="A11" s="5">
        <v>2</v>
      </c>
      <c r="B11" s="7" t="s">
        <v>20</v>
      </c>
      <c r="C11" s="8">
        <v>600000</v>
      </c>
      <c r="D11" s="5"/>
    </row>
    <row r="12" spans="1:4" s="3" customFormat="1" ht="23.25" customHeight="1" x14ac:dyDescent="0.25">
      <c r="A12" s="5">
        <v>3</v>
      </c>
      <c r="B12" s="7" t="s">
        <v>26</v>
      </c>
      <c r="C12" s="8">
        <v>600000</v>
      </c>
      <c r="D12" s="5"/>
    </row>
    <row r="13" spans="1:4" s="3" customFormat="1" ht="23.25" customHeight="1" x14ac:dyDescent="0.25">
      <c r="A13" s="5">
        <v>4</v>
      </c>
      <c r="B13" s="7" t="s">
        <v>27</v>
      </c>
      <c r="C13" s="8">
        <v>250000</v>
      </c>
      <c r="D13" s="5"/>
    </row>
    <row r="14" spans="1:4" s="3" customFormat="1" ht="23.25" customHeight="1" x14ac:dyDescent="0.25">
      <c r="A14" s="5">
        <v>5</v>
      </c>
      <c r="B14" s="7" t="s">
        <v>28</v>
      </c>
      <c r="C14" s="8">
        <v>250000</v>
      </c>
      <c r="D14" s="5"/>
    </row>
    <row r="15" spans="1:4" s="3" customFormat="1" ht="23.25" customHeight="1" x14ac:dyDescent="0.25">
      <c r="A15" s="5">
        <v>6</v>
      </c>
      <c r="B15" s="7" t="s">
        <v>29</v>
      </c>
      <c r="C15" s="8">
        <v>250000</v>
      </c>
      <c r="D15" s="5"/>
    </row>
    <row r="16" spans="1:4" s="3" customFormat="1" ht="23.25" customHeight="1" x14ac:dyDescent="0.25">
      <c r="A16" s="5">
        <v>7</v>
      </c>
      <c r="B16" s="7" t="s">
        <v>11</v>
      </c>
      <c r="C16" s="8">
        <v>250000</v>
      </c>
      <c r="D16" s="5"/>
    </row>
    <row r="17" spans="1:4" s="3" customFormat="1" ht="23.25" customHeight="1" x14ac:dyDescent="0.25">
      <c r="A17" s="5">
        <v>8</v>
      </c>
      <c r="B17" s="7" t="s">
        <v>30</v>
      </c>
      <c r="C17" s="8">
        <v>250000</v>
      </c>
      <c r="D17" s="5"/>
    </row>
    <row r="18" spans="1:4" s="3" customFormat="1" ht="23.25" customHeight="1" x14ac:dyDescent="0.25">
      <c r="A18" s="5">
        <v>9</v>
      </c>
      <c r="B18" s="7" t="s">
        <v>31</v>
      </c>
      <c r="C18" s="8">
        <v>250000</v>
      </c>
      <c r="D18" s="5"/>
    </row>
    <row r="19" spans="1:4" s="3" customFormat="1" ht="23.25" customHeight="1" x14ac:dyDescent="0.25">
      <c r="A19" s="5">
        <v>10</v>
      </c>
      <c r="B19" s="7" t="s">
        <v>32</v>
      </c>
      <c r="C19" s="8">
        <v>250000</v>
      </c>
      <c r="D19" s="5"/>
    </row>
    <row r="20" spans="1:4" s="3" customFormat="1" ht="23.25" customHeight="1" x14ac:dyDescent="0.25">
      <c r="A20" s="5">
        <v>11</v>
      </c>
      <c r="B20" s="7" t="s">
        <v>33</v>
      </c>
      <c r="C20" s="8">
        <v>250000</v>
      </c>
      <c r="D20" s="5"/>
    </row>
    <row r="21" spans="1:4" s="3" customFormat="1" ht="23.25" customHeight="1" x14ac:dyDescent="0.25">
      <c r="A21" s="5">
        <v>12</v>
      </c>
      <c r="B21" s="7" t="s">
        <v>34</v>
      </c>
      <c r="C21" s="8">
        <v>250000</v>
      </c>
      <c r="D21" s="5"/>
    </row>
    <row r="22" spans="1:4" s="3" customFormat="1" ht="23.25" customHeight="1" x14ac:dyDescent="0.25">
      <c r="A22" s="5">
        <v>13</v>
      </c>
      <c r="B22" s="7" t="s">
        <v>35</v>
      </c>
      <c r="C22" s="8">
        <v>250000</v>
      </c>
      <c r="D22" s="5"/>
    </row>
    <row r="23" spans="1:4" s="3" customFormat="1" ht="23.25" customHeight="1" x14ac:dyDescent="0.25">
      <c r="A23" s="5">
        <v>14</v>
      </c>
      <c r="B23" s="7" t="s">
        <v>36</v>
      </c>
      <c r="C23" s="8">
        <v>250000</v>
      </c>
      <c r="D23" s="5"/>
    </row>
    <row r="24" spans="1:4" s="3" customFormat="1" ht="23.25" customHeight="1" x14ac:dyDescent="0.25">
      <c r="A24" s="5">
        <v>15</v>
      </c>
      <c r="B24" s="7" t="s">
        <v>37</v>
      </c>
      <c r="C24" s="8">
        <v>250000</v>
      </c>
      <c r="D24" s="5"/>
    </row>
    <row r="25" spans="1:4" s="3" customFormat="1" ht="23.25" customHeight="1" x14ac:dyDescent="0.25">
      <c r="A25" s="5">
        <v>16</v>
      </c>
      <c r="B25" s="7" t="s">
        <v>38</v>
      </c>
      <c r="C25" s="8">
        <v>250000</v>
      </c>
      <c r="D25" s="5"/>
    </row>
    <row r="26" spans="1:4" s="3" customFormat="1" ht="23.25" customHeight="1" x14ac:dyDescent="0.25">
      <c r="A26" s="5">
        <v>17</v>
      </c>
      <c r="B26" s="7" t="s">
        <v>15</v>
      </c>
      <c r="C26" s="8">
        <v>250000</v>
      </c>
      <c r="D26" s="5"/>
    </row>
    <row r="27" spans="1:4" s="3" customFormat="1" ht="23.25" customHeight="1" x14ac:dyDescent="0.25">
      <c r="A27" s="5">
        <v>18</v>
      </c>
      <c r="B27" s="7" t="s">
        <v>13</v>
      </c>
      <c r="C27" s="8">
        <v>250000</v>
      </c>
      <c r="D27" s="5"/>
    </row>
    <row r="28" spans="1:4" s="3" customFormat="1" ht="23.25" customHeight="1" x14ac:dyDescent="0.25">
      <c r="A28" s="5">
        <v>19</v>
      </c>
      <c r="B28" s="7" t="s">
        <v>16</v>
      </c>
      <c r="C28" s="8">
        <v>250000</v>
      </c>
      <c r="D28" s="5"/>
    </row>
    <row r="29" spans="1:4" s="3" customFormat="1" ht="23.25" customHeight="1" x14ac:dyDescent="0.25">
      <c r="A29" s="5"/>
      <c r="B29" s="6" t="s">
        <v>17</v>
      </c>
      <c r="C29" s="9">
        <f>SUM(C10:C28)</f>
        <v>5817800</v>
      </c>
      <c r="D29" s="5"/>
    </row>
    <row r="30" spans="1:4" s="3" customFormat="1" ht="8.25" customHeight="1" x14ac:dyDescent="0.25">
      <c r="C30" s="4"/>
    </row>
    <row r="31" spans="1:4" s="3" customFormat="1" ht="16.5" x14ac:dyDescent="0.25">
      <c r="A31" s="3" t="s">
        <v>39</v>
      </c>
      <c r="C31" s="4"/>
    </row>
    <row r="32" spans="1:4" s="3" customFormat="1" ht="16.5" x14ac:dyDescent="0.25"/>
    <row r="33" spans="3:4" s="3" customFormat="1" ht="16.5" x14ac:dyDescent="0.25">
      <c r="C33" s="10" t="s">
        <v>19</v>
      </c>
      <c r="D33" s="10"/>
    </row>
    <row r="34" spans="3:4" s="3" customFormat="1" ht="21" customHeight="1" x14ac:dyDescent="0.25">
      <c r="C34" s="1"/>
    </row>
    <row r="35" spans="3:4" s="3" customFormat="1" ht="21" customHeight="1" x14ac:dyDescent="0.25">
      <c r="C35" s="1"/>
    </row>
    <row r="36" spans="3:4" s="3" customFormat="1" ht="21" customHeight="1" x14ac:dyDescent="0.25"/>
    <row r="37" spans="3:4" s="3" customFormat="1" ht="21" customHeight="1" x14ac:dyDescent="0.25"/>
    <row r="38" spans="3:4" s="3" customFormat="1" ht="21" customHeight="1" x14ac:dyDescent="0.25"/>
    <row r="39" spans="3:4" s="3" customFormat="1" ht="16.5" x14ac:dyDescent="0.25">
      <c r="C39" s="10" t="s">
        <v>20</v>
      </c>
      <c r="D39" s="10"/>
    </row>
    <row r="40" spans="3:4" s="3" customFormat="1" ht="16.5" x14ac:dyDescent="0.25"/>
    <row r="41" spans="3:4" s="3" customFormat="1" ht="16.5" x14ac:dyDescent="0.25"/>
    <row r="42" spans="3:4" s="3" customFormat="1" ht="16.5" x14ac:dyDescent="0.25"/>
    <row r="43" spans="3:4" s="3" customFormat="1" ht="16.5" x14ac:dyDescent="0.25"/>
    <row r="44" spans="3:4" s="3" customFormat="1" ht="16.5" x14ac:dyDescent="0.25"/>
    <row r="45" spans="3:4" s="3" customFormat="1" ht="16.5" x14ac:dyDescent="0.25"/>
    <row r="46" spans="3:4" s="3" customFormat="1" ht="16.5" x14ac:dyDescent="0.25"/>
  </sheetData>
  <mergeCells count="9">
    <mergeCell ref="A7:D7"/>
    <mergeCell ref="C33:D33"/>
    <mergeCell ref="C39:D39"/>
    <mergeCell ref="A1:B1"/>
    <mergeCell ref="C1:D1"/>
    <mergeCell ref="A2:B2"/>
    <mergeCell ref="C2:D2"/>
    <mergeCell ref="A3:B3"/>
    <mergeCell ref="A4:B4"/>
  </mergeCells>
  <pageMargins left="0.70866141732283472" right="0.39370078740157483" top="0.39370078740157483" bottom="0.39370078740157483" header="0.19685039370078741" footer="0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nhận tiền đồng phục</vt:lpstr>
      <vt:lpstr>thuc nhan</vt:lpstr>
      <vt:lpstr>hoc truoc hoc lai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2016-12-01T03:17:48Z</cp:lastPrinted>
  <dcterms:created xsi:type="dcterms:W3CDTF">2016-10-12T00:09:38Z</dcterms:created>
  <dcterms:modified xsi:type="dcterms:W3CDTF">2016-12-01T03:17:56Z</dcterms:modified>
</cp:coreProperties>
</file>